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EU_Aufgabe" sheetId="1" r:id="rId1"/>
    <sheet name="EU_Ergebnis" sheetId="2" r:id="rId2"/>
    <sheet name="EU_DB_Aufg" sheetId="3" r:id="rId3"/>
    <sheet name="EU_DB_Erg" sheetId="4" r:id="rId4"/>
  </sheets>
  <definedNames/>
  <calcPr fullCalcOnLoad="1"/>
</workbook>
</file>

<file path=xl/sharedStrings.xml><?xml version="1.0" encoding="utf-8"?>
<sst xmlns="http://schemas.openxmlformats.org/spreadsheetml/2006/main" count="561" uniqueCount="89">
  <si>
    <t>Land</t>
  </si>
  <si>
    <t>Beitrittsjahr</t>
  </si>
  <si>
    <t>Staatsform</t>
  </si>
  <si>
    <t>Hauptstadt</t>
  </si>
  <si>
    <t>Fläche</t>
  </si>
  <si>
    <t>Bevölkerung</t>
  </si>
  <si>
    <t>Währung</t>
  </si>
  <si>
    <t>Belgien</t>
  </si>
  <si>
    <t>Gründungsmitglied</t>
  </si>
  <si>
    <t>Brüssel</t>
  </si>
  <si>
    <t>Euro</t>
  </si>
  <si>
    <t>Deutschland</t>
  </si>
  <si>
    <t>Republik</t>
  </si>
  <si>
    <t>Berlin</t>
  </si>
  <si>
    <t>Frankreich</t>
  </si>
  <si>
    <t>Paris</t>
  </si>
  <si>
    <t>Italien</t>
  </si>
  <si>
    <t>Rom</t>
  </si>
  <si>
    <t>Luxemburg</t>
  </si>
  <si>
    <t>Niederlande</t>
  </si>
  <si>
    <t>Amsterdam</t>
  </si>
  <si>
    <t>Dänemark</t>
  </si>
  <si>
    <t>Kopenhagen</t>
  </si>
  <si>
    <t>Dänische Krone</t>
  </si>
  <si>
    <t>Irland</t>
  </si>
  <si>
    <t>Dublin</t>
  </si>
  <si>
    <t>United Kingdom</t>
  </si>
  <si>
    <t>London</t>
  </si>
  <si>
    <t>Pfund Sterling</t>
  </si>
  <si>
    <t>Griechenland</t>
  </si>
  <si>
    <t>Athen</t>
  </si>
  <si>
    <t>Portugal</t>
  </si>
  <si>
    <t>Lissabon</t>
  </si>
  <si>
    <t>Spanien</t>
  </si>
  <si>
    <t>Madrid</t>
  </si>
  <si>
    <t>Finnland</t>
  </si>
  <si>
    <t>Helsinki</t>
  </si>
  <si>
    <t>Österreich</t>
  </si>
  <si>
    <t>Wien</t>
  </si>
  <si>
    <t>Schweden</t>
  </si>
  <si>
    <t>Stockholm</t>
  </si>
  <si>
    <t>Schwedische Krone</t>
  </si>
  <si>
    <t>Estland</t>
  </si>
  <si>
    <t>Tallinn</t>
  </si>
  <si>
    <t>Estnische Krone</t>
  </si>
  <si>
    <t>Lettland</t>
  </si>
  <si>
    <t>Riga</t>
  </si>
  <si>
    <t>Lats</t>
  </si>
  <si>
    <t>Litauen</t>
  </si>
  <si>
    <t>Wilna</t>
  </si>
  <si>
    <t>Litas</t>
  </si>
  <si>
    <t>Malta</t>
  </si>
  <si>
    <t>Valletta</t>
  </si>
  <si>
    <t>Maltesische Lira</t>
  </si>
  <si>
    <t>Polen</t>
  </si>
  <si>
    <t>Warschau</t>
  </si>
  <si>
    <t>Zloty</t>
  </si>
  <si>
    <t>Slowakei</t>
  </si>
  <si>
    <t>Pressburg</t>
  </si>
  <si>
    <t>Slowakische Krone</t>
  </si>
  <si>
    <t>Slowenien</t>
  </si>
  <si>
    <t>Laibach</t>
  </si>
  <si>
    <t>Tolar</t>
  </si>
  <si>
    <t>Tschechische Republik</t>
  </si>
  <si>
    <t>Prag</t>
  </si>
  <si>
    <t>Tschechische Krone</t>
  </si>
  <si>
    <t>Ungarn</t>
  </si>
  <si>
    <t>Budapest</t>
  </si>
  <si>
    <t>Forint</t>
  </si>
  <si>
    <t>Zypern</t>
  </si>
  <si>
    <t>Nikosia</t>
  </si>
  <si>
    <t>Zypern-Pfund</t>
  </si>
  <si>
    <t>Bulgarien</t>
  </si>
  <si>
    <t>Bewerber</t>
  </si>
  <si>
    <t>Sofia</t>
  </si>
  <si>
    <t>Lew</t>
  </si>
  <si>
    <t>Rumänien</t>
  </si>
  <si>
    <t>Bukarest</t>
  </si>
  <si>
    <t>Leu</t>
  </si>
  <si>
    <t>Türkei</t>
  </si>
  <si>
    <t>Ankara</t>
  </si>
  <si>
    <t>Türkische Lira</t>
  </si>
  <si>
    <t>Auswertung mit Hilfe der Funktionen SUMMEWENN() und ZAEHLENWENN():</t>
  </si>
  <si>
    <t>Konstitutionelle Monarchie</t>
  </si>
  <si>
    <t>Gesamtfläche</t>
  </si>
  <si>
    <t>Gesamtbevölkerung</t>
  </si>
  <si>
    <t>Anzahl</t>
  </si>
  <si>
    <t>EU-Länder</t>
  </si>
  <si>
    <t>Auswertung mit Hilfe der Funktionen DBSUMME() und DBANZAHL()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</si>
</sst>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_-&quot;€&quot;\ * #,##0_-;\-&quot;€&quot;\ * #,##0_-;_-&quot;€&quot;\ * &quot;-&quot;??_-;_-@_-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_-&quot;€&quot;\ * #,##0.00000_-;\-&quot;€&quot;\ * #,##0.00000_-;_-&quot;€&quot;\ * &quot;-&quot;??_-;_-@_-"/>
    <numFmt numFmtId="169" formatCode="#,##0\ &quot;km2&quot;"/>
    <numFmt numFmtId="170" formatCode="0.0\ &quot;Mio&quot;"/>
    <numFmt numFmtId="171" formatCode="0.000\ &quot;Mio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€&quot;\ #,##0.00;&quot;€&quot;\ \-#,##0.00"/>
    <numFmt numFmtId="177" formatCode="_(&quot;€&quot;\ * #,##0_);_(&quot;€&quot;\ * \(#,##0\);_(&quot;€&quot;\ * &quot;-&quot;_);_(@_)"/>
    <numFmt numFmtId="178" formatCode="dd\-mmm\-yy"/>
    <numFmt numFmtId="179" formatCode="dd/mm/yy"/>
    <numFmt numFmtId="180" formatCode="_(&quot;€&quot;\ * #,##0.00_);_(&quot;€&quot;\ * \(#,##0.00\);_(&quot;€&quot;\ * &quot;-&quot;??_);_(@_)"/>
    <numFmt numFmtId="181" formatCode="mmm/yyyy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[$ATS]\ #,##0.00"/>
    <numFmt numFmtId="186" formatCode="_-[$ATS]\ * #,##0.00_-;\-[$ATS]\ * #,##0.00_-;_-[$ATS]\ * &quot;-&quot;??_-;_-@_-"/>
    <numFmt numFmtId="187" formatCode="_-[$€]\ * #,##0.00_-;\-[$€]\ * #,##0.00_-;_-[$€]\ * &quot;-&quot;??_-;_-@_-"/>
    <numFmt numFmtId="188" formatCode="0\ &quot;Jahr&quot;"/>
    <numFmt numFmtId="189" formatCode="0\ &quot;Jahr:&quot;"/>
    <numFmt numFmtId="190" formatCode="0\ &quot;Jahren:&quot;"/>
    <numFmt numFmtId="191" formatCode="&quot;€&quot;\ #,##0.00;[Red]\-&quot;€&quot;\ #,##0.00;\-"/>
    <numFmt numFmtId="192" formatCode="&quot;€&quot;\ #,##0.00;[Red]\-&quot;€&quot;\ #,##0.00;&quot;&quot;"/>
    <numFmt numFmtId="193" formatCode="&quot;Auszahlungsbetrag nach&quot;\ 0\ &quot;Jahren&quot;"/>
    <numFmt numFmtId="194" formatCode="0.00000"/>
    <numFmt numFmtId="195" formatCode="0.0000"/>
    <numFmt numFmtId="196" formatCode="0.000"/>
    <numFmt numFmtId="197" formatCode="[h]:mm"/>
    <numFmt numFmtId="198" formatCode="h:mm"/>
    <numFmt numFmtId="199" formatCode="0.0"/>
    <numFmt numFmtId="200" formatCode="#,##0.00\ [$€-40A];\-#,##0.00\ [$€-40A]"/>
    <numFmt numFmtId="201" formatCode="_-* #,##0.000_-;\-* #,##0.00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9" fontId="3" fillId="2" borderId="1" xfId="0" applyNumberFormat="1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169" fontId="0" fillId="0" borderId="3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71" fontId="0" fillId="0" borderId="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9" fontId="0" fillId="3" borderId="3" xfId="0" applyNumberFormat="1" applyFill="1" applyBorder="1" applyAlignment="1">
      <alignment/>
    </xf>
    <xf numFmtId="170" fontId="0" fillId="3" borderId="3" xfId="0" applyNumberFormat="1" applyFill="1" applyBorder="1" applyAlignment="1">
      <alignment/>
    </xf>
    <xf numFmtId="0" fontId="0" fillId="3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69" fontId="3" fillId="2" borderId="3" xfId="0" applyNumberFormat="1" applyFont="1" applyFill="1" applyBorder="1" applyAlignment="1">
      <alignment horizontal="center"/>
    </xf>
    <xf numFmtId="170" fontId="3" fillId="2" borderId="3" xfId="0" applyNumberFormat="1" applyFont="1" applyFill="1" applyBorder="1" applyAlignment="1">
      <alignment horizontal="center"/>
    </xf>
    <xf numFmtId="169" fontId="3" fillId="5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9" fontId="3" fillId="2" borderId="2" xfId="0" applyNumberFormat="1" applyFont="1" applyFill="1" applyBorder="1" applyAlignment="1">
      <alignment horizontal="center"/>
    </xf>
    <xf numFmtId="170" fontId="3" fillId="2" borderId="2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169" fontId="3" fillId="5" borderId="11" xfId="0" applyNumberFormat="1" applyFont="1" applyFill="1" applyBorder="1" applyAlignment="1">
      <alignment horizontal="center"/>
    </xf>
    <xf numFmtId="43" fontId="0" fillId="0" borderId="7" xfId="16" applyBorder="1" applyAlignment="1">
      <alignment/>
    </xf>
    <xf numFmtId="0" fontId="0" fillId="3" borderId="3" xfId="0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22.00390625" style="0" bestFit="1" customWidth="1"/>
    <col min="2" max="2" width="18.28125" style="0" customWidth="1"/>
    <col min="3" max="3" width="26.421875" style="0" customWidth="1"/>
    <col min="4" max="4" width="23.140625" style="0" bestFit="1" customWidth="1"/>
    <col min="5" max="5" width="15.140625" style="0" customWidth="1"/>
    <col min="6" max="7" width="19.421875" style="0" customWidth="1"/>
  </cols>
  <sheetData>
    <row r="1" spans="1:7" ht="12.75">
      <c r="A1" s="23" t="s">
        <v>87</v>
      </c>
      <c r="B1" s="23"/>
      <c r="C1" s="23"/>
      <c r="D1" s="23"/>
      <c r="E1" s="23"/>
      <c r="F1" s="23"/>
      <c r="G1" s="23"/>
    </row>
    <row r="2" spans="1:7" ht="13.5" thickBot="1">
      <c r="A2" s="1" t="s">
        <v>0</v>
      </c>
      <c r="B2" s="2" t="s">
        <v>1</v>
      </c>
      <c r="C2" s="1" t="s">
        <v>3</v>
      </c>
      <c r="D2" s="1" t="s">
        <v>2</v>
      </c>
      <c r="E2" s="3" t="s">
        <v>4</v>
      </c>
      <c r="F2" s="4" t="s">
        <v>5</v>
      </c>
      <c r="G2" s="1" t="s">
        <v>6</v>
      </c>
    </row>
    <row r="3" spans="1:7" ht="12.75">
      <c r="A3" s="5" t="s">
        <v>7</v>
      </c>
      <c r="B3" s="6" t="s">
        <v>8</v>
      </c>
      <c r="C3" s="7" t="s">
        <v>9</v>
      </c>
      <c r="D3" s="7" t="s">
        <v>83</v>
      </c>
      <c r="E3" s="8">
        <v>30158</v>
      </c>
      <c r="F3" s="9">
        <v>10.2</v>
      </c>
      <c r="G3" s="7" t="s">
        <v>10</v>
      </c>
    </row>
    <row r="4" spans="1:7" ht="12.75">
      <c r="A4" s="10" t="s">
        <v>11</v>
      </c>
      <c r="B4" s="11" t="s">
        <v>8</v>
      </c>
      <c r="C4" s="12" t="s">
        <v>13</v>
      </c>
      <c r="D4" s="12" t="s">
        <v>12</v>
      </c>
      <c r="E4" s="13">
        <v>365854</v>
      </c>
      <c r="F4" s="14">
        <v>82</v>
      </c>
      <c r="G4" s="12" t="s">
        <v>10</v>
      </c>
    </row>
    <row r="5" spans="1:7" ht="12.75">
      <c r="A5" s="10" t="s">
        <v>14</v>
      </c>
      <c r="B5" s="11" t="s">
        <v>8</v>
      </c>
      <c r="C5" s="12" t="s">
        <v>15</v>
      </c>
      <c r="D5" s="12" t="s">
        <v>12</v>
      </c>
      <c r="E5" s="13">
        <v>550000</v>
      </c>
      <c r="F5" s="14">
        <v>60.4</v>
      </c>
      <c r="G5" s="12" t="s">
        <v>10</v>
      </c>
    </row>
    <row r="6" spans="1:7" ht="12.75">
      <c r="A6" s="15" t="s">
        <v>16</v>
      </c>
      <c r="B6" s="11" t="s">
        <v>8</v>
      </c>
      <c r="C6" s="16" t="s">
        <v>17</v>
      </c>
      <c r="D6" s="16" t="s">
        <v>12</v>
      </c>
      <c r="E6" s="13">
        <v>301263</v>
      </c>
      <c r="F6" s="14">
        <v>57.6</v>
      </c>
      <c r="G6" s="16" t="s">
        <v>10</v>
      </c>
    </row>
    <row r="7" spans="1:7" ht="12.75">
      <c r="A7" s="10" t="s">
        <v>18</v>
      </c>
      <c r="B7" s="11" t="s">
        <v>8</v>
      </c>
      <c r="C7" s="12" t="s">
        <v>18</v>
      </c>
      <c r="D7" s="12" t="s">
        <v>83</v>
      </c>
      <c r="E7" s="13">
        <v>2586</v>
      </c>
      <c r="F7" s="17">
        <v>0.4292</v>
      </c>
      <c r="G7" s="12" t="s">
        <v>10</v>
      </c>
    </row>
    <row r="8" spans="1:7" ht="12.75">
      <c r="A8" s="10" t="s">
        <v>19</v>
      </c>
      <c r="B8" s="11" t="s">
        <v>8</v>
      </c>
      <c r="C8" s="12" t="s">
        <v>20</v>
      </c>
      <c r="D8" s="12" t="s">
        <v>83</v>
      </c>
      <c r="E8" s="13">
        <v>41864</v>
      </c>
      <c r="F8" s="14">
        <v>15.8</v>
      </c>
      <c r="G8" s="12" t="s">
        <v>10</v>
      </c>
    </row>
    <row r="9" spans="1:7" ht="12.75">
      <c r="A9" s="10" t="s">
        <v>21</v>
      </c>
      <c r="B9" s="11">
        <v>1973</v>
      </c>
      <c r="C9" s="12" t="s">
        <v>22</v>
      </c>
      <c r="D9" s="12" t="s">
        <v>83</v>
      </c>
      <c r="E9" s="13">
        <v>43094</v>
      </c>
      <c r="F9" s="14">
        <v>5.3</v>
      </c>
      <c r="G9" s="12" t="s">
        <v>23</v>
      </c>
    </row>
    <row r="10" spans="1:7" ht="12.75">
      <c r="A10" s="10" t="s">
        <v>24</v>
      </c>
      <c r="B10" s="11">
        <v>1973</v>
      </c>
      <c r="C10" s="12" t="s">
        <v>25</v>
      </c>
      <c r="D10" s="12" t="s">
        <v>12</v>
      </c>
      <c r="E10" s="13">
        <v>70000</v>
      </c>
      <c r="F10" s="14">
        <v>3.7</v>
      </c>
      <c r="G10" s="12" t="s">
        <v>10</v>
      </c>
    </row>
    <row r="11" spans="1:7" ht="12.75">
      <c r="A11" s="10" t="s">
        <v>26</v>
      </c>
      <c r="B11" s="11">
        <v>1973</v>
      </c>
      <c r="C11" s="12" t="s">
        <v>27</v>
      </c>
      <c r="D11" s="12" t="s">
        <v>83</v>
      </c>
      <c r="E11" s="13">
        <v>242500</v>
      </c>
      <c r="F11" s="14">
        <v>58.6</v>
      </c>
      <c r="G11" s="12" t="s">
        <v>28</v>
      </c>
    </row>
    <row r="12" spans="1:7" ht="12.75">
      <c r="A12" s="10" t="s">
        <v>29</v>
      </c>
      <c r="B12" s="11">
        <v>1981</v>
      </c>
      <c r="C12" s="12" t="s">
        <v>30</v>
      </c>
      <c r="D12" s="12" t="s">
        <v>12</v>
      </c>
      <c r="E12" s="13">
        <v>131957</v>
      </c>
      <c r="F12" s="14">
        <v>10.5</v>
      </c>
      <c r="G12" s="12" t="s">
        <v>10</v>
      </c>
    </row>
    <row r="13" spans="1:7" ht="12.75">
      <c r="A13" s="10" t="s">
        <v>31</v>
      </c>
      <c r="B13" s="11">
        <v>1986</v>
      </c>
      <c r="C13" s="12" t="s">
        <v>32</v>
      </c>
      <c r="D13" s="12" t="s">
        <v>12</v>
      </c>
      <c r="E13" s="13">
        <v>92072</v>
      </c>
      <c r="F13" s="14">
        <v>10.8</v>
      </c>
      <c r="G13" s="12" t="s">
        <v>10</v>
      </c>
    </row>
    <row r="14" spans="1:7" ht="12.75">
      <c r="A14" s="10" t="s">
        <v>33</v>
      </c>
      <c r="B14" s="11">
        <v>1986</v>
      </c>
      <c r="C14" s="12" t="s">
        <v>34</v>
      </c>
      <c r="D14" s="12" t="s">
        <v>83</v>
      </c>
      <c r="E14" s="13">
        <v>504782</v>
      </c>
      <c r="F14" s="14">
        <v>39.4</v>
      </c>
      <c r="G14" s="12" t="s">
        <v>10</v>
      </c>
    </row>
    <row r="15" spans="1:7" ht="12.75">
      <c r="A15" s="10" t="s">
        <v>35</v>
      </c>
      <c r="B15" s="11">
        <v>1995</v>
      </c>
      <c r="C15" s="12" t="s">
        <v>36</v>
      </c>
      <c r="D15" s="12" t="s">
        <v>12</v>
      </c>
      <c r="E15" s="13">
        <v>338000</v>
      </c>
      <c r="F15" s="14">
        <v>5.1</v>
      </c>
      <c r="G15" s="12" t="s">
        <v>10</v>
      </c>
    </row>
    <row r="16" spans="1:7" ht="12.75">
      <c r="A16" s="10" t="s">
        <v>37</v>
      </c>
      <c r="B16" s="11">
        <v>1995</v>
      </c>
      <c r="C16" s="12" t="s">
        <v>38</v>
      </c>
      <c r="D16" s="12" t="s">
        <v>12</v>
      </c>
      <c r="E16" s="13">
        <v>83858</v>
      </c>
      <c r="F16" s="14">
        <v>8.1</v>
      </c>
      <c r="G16" s="12" t="s">
        <v>10</v>
      </c>
    </row>
    <row r="17" spans="1:7" ht="12.75">
      <c r="A17" s="10" t="s">
        <v>39</v>
      </c>
      <c r="B17" s="11">
        <v>1995</v>
      </c>
      <c r="C17" s="12" t="s">
        <v>40</v>
      </c>
      <c r="D17" s="12" t="s">
        <v>83</v>
      </c>
      <c r="E17" s="13">
        <v>450000</v>
      </c>
      <c r="F17" s="14">
        <v>8.9</v>
      </c>
      <c r="G17" s="12" t="s">
        <v>41</v>
      </c>
    </row>
    <row r="18" spans="1:7" ht="12.75">
      <c r="A18" s="10" t="s">
        <v>42</v>
      </c>
      <c r="B18" s="11">
        <v>2004</v>
      </c>
      <c r="C18" s="12" t="s">
        <v>43</v>
      </c>
      <c r="D18" s="12" t="s">
        <v>12</v>
      </c>
      <c r="E18" s="13">
        <v>45000</v>
      </c>
      <c r="F18" s="14">
        <v>1.4</v>
      </c>
      <c r="G18" s="12" t="s">
        <v>44</v>
      </c>
    </row>
    <row r="19" spans="1:7" ht="12.75">
      <c r="A19" s="10" t="s">
        <v>45</v>
      </c>
      <c r="B19" s="11">
        <v>2004</v>
      </c>
      <c r="C19" s="12" t="s">
        <v>46</v>
      </c>
      <c r="D19" s="12" t="s">
        <v>12</v>
      </c>
      <c r="E19" s="13">
        <v>65000</v>
      </c>
      <c r="F19" s="14">
        <v>2.4</v>
      </c>
      <c r="G19" s="12" t="s">
        <v>47</v>
      </c>
    </row>
    <row r="20" spans="1:7" ht="12.75">
      <c r="A20" s="10" t="s">
        <v>48</v>
      </c>
      <c r="B20" s="11">
        <v>2004</v>
      </c>
      <c r="C20" s="12" t="s">
        <v>49</v>
      </c>
      <c r="D20" s="12" t="s">
        <v>12</v>
      </c>
      <c r="E20" s="13">
        <v>65000</v>
      </c>
      <c r="F20" s="14">
        <v>3.5</v>
      </c>
      <c r="G20" s="12" t="s">
        <v>50</v>
      </c>
    </row>
    <row r="21" spans="1:7" ht="12.75">
      <c r="A21" s="10" t="s">
        <v>51</v>
      </c>
      <c r="B21" s="11">
        <v>2004</v>
      </c>
      <c r="C21" s="12" t="s">
        <v>52</v>
      </c>
      <c r="D21" s="12" t="s">
        <v>12</v>
      </c>
      <c r="E21" s="13">
        <v>316</v>
      </c>
      <c r="F21" s="14">
        <v>0.4</v>
      </c>
      <c r="G21" s="12" t="s">
        <v>53</v>
      </c>
    </row>
    <row r="22" spans="1:7" ht="12.75">
      <c r="A22" s="10" t="s">
        <v>54</v>
      </c>
      <c r="B22" s="11">
        <v>2004</v>
      </c>
      <c r="C22" s="12" t="s">
        <v>55</v>
      </c>
      <c r="D22" s="12" t="s">
        <v>12</v>
      </c>
      <c r="E22" s="13">
        <v>313000</v>
      </c>
      <c r="F22" s="14">
        <v>38.6</v>
      </c>
      <c r="G22" s="12" t="s">
        <v>56</v>
      </c>
    </row>
    <row r="23" spans="1:7" ht="12.75">
      <c r="A23" s="10" t="s">
        <v>57</v>
      </c>
      <c r="B23" s="11">
        <v>2004</v>
      </c>
      <c r="C23" s="12" t="s">
        <v>58</v>
      </c>
      <c r="D23" s="12" t="s">
        <v>12</v>
      </c>
      <c r="E23" s="13">
        <v>49000</v>
      </c>
      <c r="F23" s="14">
        <v>5.4</v>
      </c>
      <c r="G23" s="12" t="s">
        <v>59</v>
      </c>
    </row>
    <row r="24" spans="1:7" ht="12.75">
      <c r="A24" s="10" t="s">
        <v>60</v>
      </c>
      <c r="B24" s="11">
        <v>2004</v>
      </c>
      <c r="C24" s="12" t="s">
        <v>61</v>
      </c>
      <c r="D24" s="12" t="s">
        <v>12</v>
      </c>
      <c r="E24" s="13">
        <v>20000</v>
      </c>
      <c r="F24" s="14">
        <v>2</v>
      </c>
      <c r="G24" s="12" t="s">
        <v>62</v>
      </c>
    </row>
    <row r="25" spans="1:7" ht="12.75">
      <c r="A25" s="10" t="s">
        <v>63</v>
      </c>
      <c r="B25" s="11">
        <v>2004</v>
      </c>
      <c r="C25" s="12" t="s">
        <v>64</v>
      </c>
      <c r="D25" s="12" t="s">
        <v>12</v>
      </c>
      <c r="E25" s="13">
        <v>79000</v>
      </c>
      <c r="F25" s="14">
        <v>10.3</v>
      </c>
      <c r="G25" s="12" t="s">
        <v>65</v>
      </c>
    </row>
    <row r="26" spans="1:7" ht="12.75">
      <c r="A26" s="10" t="s">
        <v>66</v>
      </c>
      <c r="B26" s="11">
        <v>2004</v>
      </c>
      <c r="C26" s="12" t="s">
        <v>67</v>
      </c>
      <c r="D26" s="12" t="s">
        <v>12</v>
      </c>
      <c r="E26" s="13">
        <v>93000</v>
      </c>
      <c r="F26" s="14">
        <v>10.2</v>
      </c>
      <c r="G26" s="12" t="s">
        <v>68</v>
      </c>
    </row>
    <row r="27" spans="1:7" ht="12.75">
      <c r="A27" s="10" t="s">
        <v>69</v>
      </c>
      <c r="B27" s="11">
        <v>2004</v>
      </c>
      <c r="C27" s="12" t="s">
        <v>70</v>
      </c>
      <c r="D27" s="12" t="s">
        <v>12</v>
      </c>
      <c r="E27" s="13">
        <v>9000</v>
      </c>
      <c r="F27" s="14">
        <v>0.8</v>
      </c>
      <c r="G27" s="12" t="s">
        <v>71</v>
      </c>
    </row>
    <row r="28" spans="1:7" ht="12.75">
      <c r="A28" s="10" t="s">
        <v>72</v>
      </c>
      <c r="B28" s="11" t="s">
        <v>73</v>
      </c>
      <c r="C28" s="12" t="s">
        <v>74</v>
      </c>
      <c r="D28" s="12" t="s">
        <v>12</v>
      </c>
      <c r="E28" s="13">
        <v>111000</v>
      </c>
      <c r="F28" s="14">
        <v>7.9</v>
      </c>
      <c r="G28" s="12" t="s">
        <v>75</v>
      </c>
    </row>
    <row r="29" spans="1:7" ht="12.75">
      <c r="A29" s="10" t="s">
        <v>76</v>
      </c>
      <c r="B29" s="11" t="s">
        <v>73</v>
      </c>
      <c r="C29" s="12" t="s">
        <v>77</v>
      </c>
      <c r="D29" s="12" t="s">
        <v>12</v>
      </c>
      <c r="E29" s="13">
        <v>238000</v>
      </c>
      <c r="F29" s="14">
        <v>22.4</v>
      </c>
      <c r="G29" s="12" t="s">
        <v>78</v>
      </c>
    </row>
    <row r="30" spans="1:7" ht="12.75">
      <c r="A30" s="10" t="s">
        <v>79</v>
      </c>
      <c r="B30" s="11" t="s">
        <v>73</v>
      </c>
      <c r="C30" s="12" t="s">
        <v>80</v>
      </c>
      <c r="D30" s="12" t="s">
        <v>12</v>
      </c>
      <c r="E30" s="13">
        <v>775000</v>
      </c>
      <c r="F30" s="14">
        <v>69.2</v>
      </c>
      <c r="G30" s="12" t="s">
        <v>81</v>
      </c>
    </row>
    <row r="32" spans="3:6" ht="12.75">
      <c r="C32" s="26" t="s">
        <v>82</v>
      </c>
      <c r="D32" s="27"/>
      <c r="E32" s="27"/>
      <c r="F32" s="28"/>
    </row>
    <row r="33" spans="1:6" ht="13.5" thickBot="1">
      <c r="A33" s="18"/>
      <c r="C33" s="22" t="s">
        <v>2</v>
      </c>
      <c r="D33" s="22" t="s">
        <v>86</v>
      </c>
      <c r="E33" s="22" t="s">
        <v>84</v>
      </c>
      <c r="F33" s="22" t="s">
        <v>85</v>
      </c>
    </row>
    <row r="34" spans="3:6" ht="12.75">
      <c r="C34" s="25" t="s">
        <v>83</v>
      </c>
      <c r="D34" s="21"/>
      <c r="E34" s="21"/>
      <c r="F34" s="21"/>
    </row>
    <row r="35" spans="3:6" ht="12.75">
      <c r="C35" s="24" t="s">
        <v>12</v>
      </c>
      <c r="D35" s="20"/>
      <c r="E35" s="20"/>
      <c r="F35" s="20"/>
    </row>
    <row r="36" ht="12.75">
      <c r="A36" s="19"/>
    </row>
  </sheetData>
  <mergeCells count="2">
    <mergeCell ref="A1:G1"/>
    <mergeCell ref="C32:F3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34" sqref="E34"/>
    </sheetView>
  </sheetViews>
  <sheetFormatPr defaultColWidth="11.421875" defaultRowHeight="12.75"/>
  <cols>
    <col min="1" max="1" width="22.00390625" style="0" bestFit="1" customWidth="1"/>
    <col min="2" max="2" width="18.28125" style="0" customWidth="1"/>
    <col min="3" max="3" width="26.421875" style="0" customWidth="1"/>
    <col min="4" max="4" width="23.140625" style="0" bestFit="1" customWidth="1"/>
    <col min="5" max="5" width="15.140625" style="0" customWidth="1"/>
    <col min="6" max="7" width="19.421875" style="0" customWidth="1"/>
  </cols>
  <sheetData>
    <row r="1" spans="1:7" ht="12.75">
      <c r="A1" s="23" t="s">
        <v>87</v>
      </c>
      <c r="B1" s="23"/>
      <c r="C1" s="23"/>
      <c r="D1" s="23"/>
      <c r="E1" s="23"/>
      <c r="F1" s="23"/>
      <c r="G1" s="23"/>
    </row>
    <row r="2" spans="1:7" ht="13.5" thickBot="1">
      <c r="A2" s="1" t="s">
        <v>0</v>
      </c>
      <c r="B2" s="2" t="s">
        <v>1</v>
      </c>
      <c r="C2" s="1" t="s">
        <v>3</v>
      </c>
      <c r="D2" s="1" t="s">
        <v>2</v>
      </c>
      <c r="E2" s="3" t="s">
        <v>4</v>
      </c>
      <c r="F2" s="4" t="s">
        <v>5</v>
      </c>
      <c r="G2" s="1" t="s">
        <v>6</v>
      </c>
    </row>
    <row r="3" spans="1:7" ht="12.75">
      <c r="A3" s="5" t="s">
        <v>7</v>
      </c>
      <c r="B3" s="6" t="s">
        <v>8</v>
      </c>
      <c r="C3" s="7" t="s">
        <v>9</v>
      </c>
      <c r="D3" s="7" t="s">
        <v>83</v>
      </c>
      <c r="E3" s="8">
        <v>30158</v>
      </c>
      <c r="F3" s="9">
        <v>10.2</v>
      </c>
      <c r="G3" s="7" t="s">
        <v>10</v>
      </c>
    </row>
    <row r="4" spans="1:7" ht="12.75">
      <c r="A4" s="10" t="s">
        <v>11</v>
      </c>
      <c r="B4" s="11" t="s">
        <v>8</v>
      </c>
      <c r="C4" s="12" t="s">
        <v>13</v>
      </c>
      <c r="D4" s="12" t="s">
        <v>12</v>
      </c>
      <c r="E4" s="13">
        <v>365854</v>
      </c>
      <c r="F4" s="14">
        <v>82</v>
      </c>
      <c r="G4" s="12" t="s">
        <v>10</v>
      </c>
    </row>
    <row r="5" spans="1:7" ht="12.75">
      <c r="A5" s="10" t="s">
        <v>14</v>
      </c>
      <c r="B5" s="11" t="s">
        <v>8</v>
      </c>
      <c r="C5" s="12" t="s">
        <v>15</v>
      </c>
      <c r="D5" s="12" t="s">
        <v>12</v>
      </c>
      <c r="E5" s="13">
        <v>550000</v>
      </c>
      <c r="F5" s="14">
        <v>60.4</v>
      </c>
      <c r="G5" s="12" t="s">
        <v>10</v>
      </c>
    </row>
    <row r="6" spans="1:7" ht="12.75">
      <c r="A6" s="15" t="s">
        <v>16</v>
      </c>
      <c r="B6" s="11" t="s">
        <v>8</v>
      </c>
      <c r="C6" s="16" t="s">
        <v>17</v>
      </c>
      <c r="D6" s="16" t="s">
        <v>12</v>
      </c>
      <c r="E6" s="13">
        <v>301263</v>
      </c>
      <c r="F6" s="14">
        <v>57.6</v>
      </c>
      <c r="G6" s="16" t="s">
        <v>10</v>
      </c>
    </row>
    <row r="7" spans="1:7" ht="12.75">
      <c r="A7" s="10" t="s">
        <v>18</v>
      </c>
      <c r="B7" s="11" t="s">
        <v>8</v>
      </c>
      <c r="C7" s="12" t="s">
        <v>18</v>
      </c>
      <c r="D7" s="12" t="s">
        <v>83</v>
      </c>
      <c r="E7" s="13">
        <v>2586</v>
      </c>
      <c r="F7" s="17">
        <v>0.4292</v>
      </c>
      <c r="G7" s="12" t="s">
        <v>10</v>
      </c>
    </row>
    <row r="8" spans="1:7" ht="12.75">
      <c r="A8" s="10" t="s">
        <v>19</v>
      </c>
      <c r="B8" s="11" t="s">
        <v>8</v>
      </c>
      <c r="C8" s="12" t="s">
        <v>20</v>
      </c>
      <c r="D8" s="12" t="s">
        <v>83</v>
      </c>
      <c r="E8" s="13">
        <v>41864</v>
      </c>
      <c r="F8" s="14">
        <v>15.8</v>
      </c>
      <c r="G8" s="12" t="s">
        <v>10</v>
      </c>
    </row>
    <row r="9" spans="1:7" ht="12.75">
      <c r="A9" s="10" t="s">
        <v>21</v>
      </c>
      <c r="B9" s="11">
        <v>1973</v>
      </c>
      <c r="C9" s="12" t="s">
        <v>22</v>
      </c>
      <c r="D9" s="12" t="s">
        <v>83</v>
      </c>
      <c r="E9" s="13">
        <v>43094</v>
      </c>
      <c r="F9" s="14">
        <v>5.3</v>
      </c>
      <c r="G9" s="12" t="s">
        <v>23</v>
      </c>
    </row>
    <row r="10" spans="1:7" ht="12.75">
      <c r="A10" s="10" t="s">
        <v>24</v>
      </c>
      <c r="B10" s="11">
        <v>1973</v>
      </c>
      <c r="C10" s="12" t="s">
        <v>25</v>
      </c>
      <c r="D10" s="12" t="s">
        <v>12</v>
      </c>
      <c r="E10" s="13">
        <v>70000</v>
      </c>
      <c r="F10" s="14">
        <v>3.7</v>
      </c>
      <c r="G10" s="12" t="s">
        <v>10</v>
      </c>
    </row>
    <row r="11" spans="1:7" ht="12.75">
      <c r="A11" s="10" t="s">
        <v>26</v>
      </c>
      <c r="B11" s="11">
        <v>1973</v>
      </c>
      <c r="C11" s="12" t="s">
        <v>27</v>
      </c>
      <c r="D11" s="12" t="s">
        <v>83</v>
      </c>
      <c r="E11" s="13">
        <v>242500</v>
      </c>
      <c r="F11" s="14">
        <v>58.6</v>
      </c>
      <c r="G11" s="12" t="s">
        <v>28</v>
      </c>
    </row>
    <row r="12" spans="1:7" ht="12.75">
      <c r="A12" s="10" t="s">
        <v>29</v>
      </c>
      <c r="B12" s="11">
        <v>1981</v>
      </c>
      <c r="C12" s="12" t="s">
        <v>30</v>
      </c>
      <c r="D12" s="12" t="s">
        <v>12</v>
      </c>
      <c r="E12" s="13">
        <v>131957</v>
      </c>
      <c r="F12" s="14">
        <v>10.5</v>
      </c>
      <c r="G12" s="12" t="s">
        <v>10</v>
      </c>
    </row>
    <row r="13" spans="1:7" ht="12.75">
      <c r="A13" s="10" t="s">
        <v>31</v>
      </c>
      <c r="B13" s="11">
        <v>1986</v>
      </c>
      <c r="C13" s="12" t="s">
        <v>32</v>
      </c>
      <c r="D13" s="12" t="s">
        <v>12</v>
      </c>
      <c r="E13" s="13">
        <v>92072</v>
      </c>
      <c r="F13" s="14">
        <v>10.8</v>
      </c>
      <c r="G13" s="12" t="s">
        <v>10</v>
      </c>
    </row>
    <row r="14" spans="1:7" ht="12.75">
      <c r="A14" s="10" t="s">
        <v>33</v>
      </c>
      <c r="B14" s="11">
        <v>1986</v>
      </c>
      <c r="C14" s="12" t="s">
        <v>34</v>
      </c>
      <c r="D14" s="12" t="s">
        <v>83</v>
      </c>
      <c r="E14" s="13">
        <v>504782</v>
      </c>
      <c r="F14" s="14">
        <v>39.4</v>
      </c>
      <c r="G14" s="12" t="s">
        <v>10</v>
      </c>
    </row>
    <row r="15" spans="1:7" ht="12.75">
      <c r="A15" s="10" t="s">
        <v>35</v>
      </c>
      <c r="B15" s="11">
        <v>1995</v>
      </c>
      <c r="C15" s="12" t="s">
        <v>36</v>
      </c>
      <c r="D15" s="12" t="s">
        <v>12</v>
      </c>
      <c r="E15" s="13">
        <v>338000</v>
      </c>
      <c r="F15" s="14">
        <v>5.1</v>
      </c>
      <c r="G15" s="12" t="s">
        <v>10</v>
      </c>
    </row>
    <row r="16" spans="1:7" ht="12.75">
      <c r="A16" s="10" t="s">
        <v>37</v>
      </c>
      <c r="B16" s="11">
        <v>1995</v>
      </c>
      <c r="C16" s="12" t="s">
        <v>38</v>
      </c>
      <c r="D16" s="12" t="s">
        <v>12</v>
      </c>
      <c r="E16" s="13">
        <v>83858</v>
      </c>
      <c r="F16" s="14">
        <v>8.1</v>
      </c>
      <c r="G16" s="12" t="s">
        <v>10</v>
      </c>
    </row>
    <row r="17" spans="1:7" ht="12.75">
      <c r="A17" s="10" t="s">
        <v>39</v>
      </c>
      <c r="B17" s="11">
        <v>1995</v>
      </c>
      <c r="C17" s="12" t="s">
        <v>40</v>
      </c>
      <c r="D17" s="12" t="s">
        <v>83</v>
      </c>
      <c r="E17" s="13">
        <v>450000</v>
      </c>
      <c r="F17" s="14">
        <v>8.9</v>
      </c>
      <c r="G17" s="12" t="s">
        <v>41</v>
      </c>
    </row>
    <row r="18" spans="1:7" ht="12.75">
      <c r="A18" s="10" t="s">
        <v>42</v>
      </c>
      <c r="B18" s="11">
        <v>2004</v>
      </c>
      <c r="C18" s="12" t="s">
        <v>43</v>
      </c>
      <c r="D18" s="12" t="s">
        <v>12</v>
      </c>
      <c r="E18" s="13">
        <v>45000</v>
      </c>
      <c r="F18" s="14">
        <v>1.4</v>
      </c>
      <c r="G18" s="12" t="s">
        <v>44</v>
      </c>
    </row>
    <row r="19" spans="1:7" ht="12.75">
      <c r="A19" s="10" t="s">
        <v>45</v>
      </c>
      <c r="B19" s="11">
        <v>2004</v>
      </c>
      <c r="C19" s="12" t="s">
        <v>46</v>
      </c>
      <c r="D19" s="12" t="s">
        <v>12</v>
      </c>
      <c r="E19" s="13">
        <v>65000</v>
      </c>
      <c r="F19" s="14">
        <v>2.4</v>
      </c>
      <c r="G19" s="12" t="s">
        <v>47</v>
      </c>
    </row>
    <row r="20" spans="1:7" ht="12.75">
      <c r="A20" s="10" t="s">
        <v>48</v>
      </c>
      <c r="B20" s="11">
        <v>2004</v>
      </c>
      <c r="C20" s="12" t="s">
        <v>49</v>
      </c>
      <c r="D20" s="12" t="s">
        <v>12</v>
      </c>
      <c r="E20" s="13">
        <v>65000</v>
      </c>
      <c r="F20" s="14">
        <v>3.5</v>
      </c>
      <c r="G20" s="12" t="s">
        <v>50</v>
      </c>
    </row>
    <row r="21" spans="1:7" ht="12.75">
      <c r="A21" s="10" t="s">
        <v>51</v>
      </c>
      <c r="B21" s="11">
        <v>2004</v>
      </c>
      <c r="C21" s="12" t="s">
        <v>52</v>
      </c>
      <c r="D21" s="12" t="s">
        <v>12</v>
      </c>
      <c r="E21" s="13">
        <v>316</v>
      </c>
      <c r="F21" s="14">
        <v>0.4</v>
      </c>
      <c r="G21" s="12" t="s">
        <v>53</v>
      </c>
    </row>
    <row r="22" spans="1:7" ht="12.75">
      <c r="A22" s="10" t="s">
        <v>54</v>
      </c>
      <c r="B22" s="11">
        <v>2004</v>
      </c>
      <c r="C22" s="12" t="s">
        <v>55</v>
      </c>
      <c r="D22" s="12" t="s">
        <v>12</v>
      </c>
      <c r="E22" s="13">
        <v>313000</v>
      </c>
      <c r="F22" s="14">
        <v>38.6</v>
      </c>
      <c r="G22" s="12" t="s">
        <v>56</v>
      </c>
    </row>
    <row r="23" spans="1:7" ht="12.75">
      <c r="A23" s="10" t="s">
        <v>57</v>
      </c>
      <c r="B23" s="11">
        <v>2004</v>
      </c>
      <c r="C23" s="12" t="s">
        <v>58</v>
      </c>
      <c r="D23" s="12" t="s">
        <v>12</v>
      </c>
      <c r="E23" s="13">
        <v>49000</v>
      </c>
      <c r="F23" s="14">
        <v>5.4</v>
      </c>
      <c r="G23" s="12" t="s">
        <v>59</v>
      </c>
    </row>
    <row r="24" spans="1:7" ht="12.75">
      <c r="A24" s="10" t="s">
        <v>60</v>
      </c>
      <c r="B24" s="11">
        <v>2004</v>
      </c>
      <c r="C24" s="12" t="s">
        <v>61</v>
      </c>
      <c r="D24" s="12" t="s">
        <v>12</v>
      </c>
      <c r="E24" s="13">
        <v>20000</v>
      </c>
      <c r="F24" s="14">
        <v>2</v>
      </c>
      <c r="G24" s="12" t="s">
        <v>62</v>
      </c>
    </row>
    <row r="25" spans="1:7" ht="12.75">
      <c r="A25" s="10" t="s">
        <v>63</v>
      </c>
      <c r="B25" s="11">
        <v>2004</v>
      </c>
      <c r="C25" s="12" t="s">
        <v>64</v>
      </c>
      <c r="D25" s="12" t="s">
        <v>12</v>
      </c>
      <c r="E25" s="13">
        <v>79000</v>
      </c>
      <c r="F25" s="14">
        <v>10.3</v>
      </c>
      <c r="G25" s="12" t="s">
        <v>65</v>
      </c>
    </row>
    <row r="26" spans="1:7" ht="12.75">
      <c r="A26" s="10" t="s">
        <v>66</v>
      </c>
      <c r="B26" s="11">
        <v>2004</v>
      </c>
      <c r="C26" s="12" t="s">
        <v>67</v>
      </c>
      <c r="D26" s="12" t="s">
        <v>12</v>
      </c>
      <c r="E26" s="13">
        <v>93000</v>
      </c>
      <c r="F26" s="14">
        <v>10.2</v>
      </c>
      <c r="G26" s="12" t="s">
        <v>68</v>
      </c>
    </row>
    <row r="27" spans="1:7" ht="12.75">
      <c r="A27" s="10" t="s">
        <v>69</v>
      </c>
      <c r="B27" s="11">
        <v>2004</v>
      </c>
      <c r="C27" s="12" t="s">
        <v>70</v>
      </c>
      <c r="D27" s="12" t="s">
        <v>12</v>
      </c>
      <c r="E27" s="13">
        <v>9000</v>
      </c>
      <c r="F27" s="14">
        <v>0.8</v>
      </c>
      <c r="G27" s="12" t="s">
        <v>71</v>
      </c>
    </row>
    <row r="28" spans="1:7" ht="12.75">
      <c r="A28" s="10" t="s">
        <v>72</v>
      </c>
      <c r="B28" s="11" t="s">
        <v>73</v>
      </c>
      <c r="C28" s="12" t="s">
        <v>74</v>
      </c>
      <c r="D28" s="12" t="s">
        <v>12</v>
      </c>
      <c r="E28" s="13">
        <v>111000</v>
      </c>
      <c r="F28" s="14">
        <v>7.9</v>
      </c>
      <c r="G28" s="12" t="s">
        <v>75</v>
      </c>
    </row>
    <row r="29" spans="1:7" ht="12.75">
      <c r="A29" s="10" t="s">
        <v>76</v>
      </c>
      <c r="B29" s="11" t="s">
        <v>73</v>
      </c>
      <c r="C29" s="12" t="s">
        <v>77</v>
      </c>
      <c r="D29" s="12" t="s">
        <v>12</v>
      </c>
      <c r="E29" s="13">
        <v>238000</v>
      </c>
      <c r="F29" s="14">
        <v>22.4</v>
      </c>
      <c r="G29" s="12" t="s">
        <v>78</v>
      </c>
    </row>
    <row r="30" spans="1:7" ht="12.75">
      <c r="A30" s="10" t="s">
        <v>79</v>
      </c>
      <c r="B30" s="11" t="s">
        <v>73</v>
      </c>
      <c r="C30" s="12" t="s">
        <v>80</v>
      </c>
      <c r="D30" s="12" t="s">
        <v>12</v>
      </c>
      <c r="E30" s="13">
        <v>775000</v>
      </c>
      <c r="F30" s="14">
        <v>69.2</v>
      </c>
      <c r="G30" s="12" t="s">
        <v>81</v>
      </c>
    </row>
    <row r="32" spans="3:6" ht="12.75">
      <c r="C32" s="26" t="s">
        <v>82</v>
      </c>
      <c r="D32" s="27"/>
      <c r="E32" s="27"/>
      <c r="F32" s="28"/>
    </row>
    <row r="33" spans="1:6" ht="13.5" thickBot="1">
      <c r="A33" s="18"/>
      <c r="C33" s="22" t="s">
        <v>2</v>
      </c>
      <c r="D33" s="22" t="s">
        <v>86</v>
      </c>
      <c r="E33" s="22" t="s">
        <v>84</v>
      </c>
      <c r="F33" s="22" t="s">
        <v>85</v>
      </c>
    </row>
    <row r="34" spans="3:6" ht="12.75">
      <c r="C34" s="25" t="s">
        <v>83</v>
      </c>
      <c r="D34" s="21">
        <f>COUNTIF($D$3:$D$30,C34)</f>
        <v>7</v>
      </c>
      <c r="E34" s="29">
        <f>SUMIF($D$3:$D$30,C34,$E$3:$E$30)</f>
        <v>1314984</v>
      </c>
      <c r="F34" s="30">
        <f>SUMIF($D$3:$D$30,C34,$F$3:$F$30)</f>
        <v>138.6292</v>
      </c>
    </row>
    <row r="35" spans="3:6" ht="12.75">
      <c r="C35" s="24" t="s">
        <v>12</v>
      </c>
      <c r="D35" s="21">
        <f>COUNTIF($D$3:$D$30,C35)</f>
        <v>21</v>
      </c>
      <c r="E35" s="29">
        <f>SUMIF($D$3:$D$30,C35,$E$3:$E$30)</f>
        <v>3795320</v>
      </c>
      <c r="F35" s="30">
        <f>SUMIF($D$3:$D$30,C35,$F$3:$F$30)</f>
        <v>412.69999999999993</v>
      </c>
    </row>
    <row r="36" ht="12.75">
      <c r="A36" s="19"/>
    </row>
  </sheetData>
  <mergeCells count="2">
    <mergeCell ref="A1:G1"/>
    <mergeCell ref="C32:F3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"/>
    </sheetView>
  </sheetViews>
  <sheetFormatPr defaultColWidth="11.421875" defaultRowHeight="12.75"/>
  <cols>
    <col min="1" max="1" width="22.00390625" style="0" bestFit="1" customWidth="1"/>
    <col min="2" max="2" width="18.28125" style="0" customWidth="1"/>
    <col min="3" max="3" width="26.421875" style="0" customWidth="1"/>
    <col min="4" max="4" width="23.140625" style="0" bestFit="1" customWidth="1"/>
    <col min="5" max="5" width="15.140625" style="0" customWidth="1"/>
    <col min="6" max="7" width="19.421875" style="0" customWidth="1"/>
    <col min="8" max="8" width="13.28125" style="0" bestFit="1" customWidth="1"/>
    <col min="9" max="9" width="12.421875" style="0" bestFit="1" customWidth="1"/>
  </cols>
  <sheetData>
    <row r="1" spans="1:7" ht="12.75">
      <c r="A1" s="45" t="s">
        <v>88</v>
      </c>
      <c r="B1" s="45"/>
      <c r="C1" s="45"/>
      <c r="D1" s="45"/>
      <c r="E1" s="45"/>
      <c r="F1" s="45"/>
      <c r="G1" s="45"/>
    </row>
    <row r="2" spans="1:7" ht="12.75">
      <c r="A2" s="32" t="s">
        <v>0</v>
      </c>
      <c r="B2" s="33" t="s">
        <v>1</v>
      </c>
      <c r="C2" s="32" t="s">
        <v>3</v>
      </c>
      <c r="D2" s="32" t="s">
        <v>2</v>
      </c>
      <c r="E2" s="34" t="s">
        <v>4</v>
      </c>
      <c r="F2" s="35" t="s">
        <v>5</v>
      </c>
      <c r="G2" s="32" t="s">
        <v>6</v>
      </c>
    </row>
    <row r="3" spans="1:7" ht="12.75">
      <c r="A3" s="12"/>
      <c r="B3" s="12"/>
      <c r="C3" s="12"/>
      <c r="D3" s="12"/>
      <c r="E3" s="12"/>
      <c r="F3" s="12"/>
      <c r="G3" s="12"/>
    </row>
    <row r="9" spans="1:7" ht="12.75">
      <c r="A9" s="23" t="s">
        <v>87</v>
      </c>
      <c r="B9" s="23"/>
      <c r="C9" s="23"/>
      <c r="D9" s="23"/>
      <c r="E9" s="23"/>
      <c r="F9" s="23"/>
      <c r="G9" s="23"/>
    </row>
    <row r="10" spans="1:7" ht="13.5" thickBot="1">
      <c r="A10" s="1" t="s">
        <v>0</v>
      </c>
      <c r="B10" s="2" t="s">
        <v>1</v>
      </c>
      <c r="C10" s="1" t="s">
        <v>3</v>
      </c>
      <c r="D10" s="1" t="s">
        <v>2</v>
      </c>
      <c r="E10" s="3" t="s">
        <v>4</v>
      </c>
      <c r="F10" s="4" t="s">
        <v>5</v>
      </c>
      <c r="G10" s="1" t="s">
        <v>6</v>
      </c>
    </row>
    <row r="11" spans="1:7" ht="12.75">
      <c r="A11" s="5" t="s">
        <v>7</v>
      </c>
      <c r="B11" s="6" t="s">
        <v>8</v>
      </c>
      <c r="C11" s="7" t="s">
        <v>9</v>
      </c>
      <c r="D11" s="7" t="s">
        <v>83</v>
      </c>
      <c r="E11" s="8">
        <v>30158</v>
      </c>
      <c r="F11" s="9">
        <v>10.2</v>
      </c>
      <c r="G11" s="7" t="s">
        <v>10</v>
      </c>
    </row>
    <row r="12" spans="1:7" ht="12.75">
      <c r="A12" s="10" t="s">
        <v>11</v>
      </c>
      <c r="B12" s="11" t="s">
        <v>8</v>
      </c>
      <c r="C12" s="12" t="s">
        <v>13</v>
      </c>
      <c r="D12" s="12" t="s">
        <v>12</v>
      </c>
      <c r="E12" s="13">
        <v>365854</v>
      </c>
      <c r="F12" s="14">
        <v>82</v>
      </c>
      <c r="G12" s="12" t="s">
        <v>10</v>
      </c>
    </row>
    <row r="13" spans="1:7" ht="12.75">
      <c r="A13" s="10" t="s">
        <v>14</v>
      </c>
      <c r="B13" s="11" t="s">
        <v>8</v>
      </c>
      <c r="C13" s="12" t="s">
        <v>15</v>
      </c>
      <c r="D13" s="12" t="s">
        <v>12</v>
      </c>
      <c r="E13" s="13">
        <v>550000</v>
      </c>
      <c r="F13" s="14">
        <v>60.4</v>
      </c>
      <c r="G13" s="12" t="s">
        <v>10</v>
      </c>
    </row>
    <row r="14" spans="1:7" ht="12.75">
      <c r="A14" s="15" t="s">
        <v>16</v>
      </c>
      <c r="B14" s="11" t="s">
        <v>8</v>
      </c>
      <c r="C14" s="16" t="s">
        <v>17</v>
      </c>
      <c r="D14" s="16" t="s">
        <v>12</v>
      </c>
      <c r="E14" s="13">
        <v>301263</v>
      </c>
      <c r="F14" s="14">
        <v>57.6</v>
      </c>
      <c r="G14" s="16" t="s">
        <v>10</v>
      </c>
    </row>
    <row r="15" spans="1:7" ht="12.75">
      <c r="A15" s="10" t="s">
        <v>18</v>
      </c>
      <c r="B15" s="11" t="s">
        <v>8</v>
      </c>
      <c r="C15" s="12" t="s">
        <v>18</v>
      </c>
      <c r="D15" s="12" t="s">
        <v>83</v>
      </c>
      <c r="E15" s="13">
        <v>2586</v>
      </c>
      <c r="F15" s="17">
        <v>0.4292</v>
      </c>
      <c r="G15" s="12" t="s">
        <v>10</v>
      </c>
    </row>
    <row r="16" spans="1:7" ht="12.75">
      <c r="A16" s="10" t="s">
        <v>19</v>
      </c>
      <c r="B16" s="11" t="s">
        <v>8</v>
      </c>
      <c r="C16" s="12" t="s">
        <v>20</v>
      </c>
      <c r="D16" s="12" t="s">
        <v>83</v>
      </c>
      <c r="E16" s="13">
        <v>41864</v>
      </c>
      <c r="F16" s="14">
        <v>15.8</v>
      </c>
      <c r="G16" s="12" t="s">
        <v>10</v>
      </c>
    </row>
    <row r="17" spans="1:7" ht="12.75">
      <c r="A17" s="10" t="s">
        <v>21</v>
      </c>
      <c r="B17" s="11">
        <v>1973</v>
      </c>
      <c r="C17" s="12" t="s">
        <v>22</v>
      </c>
      <c r="D17" s="12" t="s">
        <v>83</v>
      </c>
      <c r="E17" s="13">
        <v>43094</v>
      </c>
      <c r="F17" s="14">
        <v>5.3</v>
      </c>
      <c r="G17" s="12" t="s">
        <v>23</v>
      </c>
    </row>
    <row r="18" spans="1:7" ht="12.75">
      <c r="A18" s="10" t="s">
        <v>24</v>
      </c>
      <c r="B18" s="11">
        <v>1973</v>
      </c>
      <c r="C18" s="12" t="s">
        <v>25</v>
      </c>
      <c r="D18" s="12" t="s">
        <v>12</v>
      </c>
      <c r="E18" s="13">
        <v>70000</v>
      </c>
      <c r="F18" s="14">
        <v>3.7</v>
      </c>
      <c r="G18" s="12" t="s">
        <v>10</v>
      </c>
    </row>
    <row r="19" spans="1:7" ht="12.75">
      <c r="A19" s="10" t="s">
        <v>26</v>
      </c>
      <c r="B19" s="11">
        <v>1973</v>
      </c>
      <c r="C19" s="12" t="s">
        <v>27</v>
      </c>
      <c r="D19" s="12" t="s">
        <v>83</v>
      </c>
      <c r="E19" s="13">
        <v>242500</v>
      </c>
      <c r="F19" s="14">
        <v>58.6</v>
      </c>
      <c r="G19" s="12" t="s">
        <v>28</v>
      </c>
    </row>
    <row r="20" spans="1:7" ht="12.75">
      <c r="A20" s="10" t="s">
        <v>29</v>
      </c>
      <c r="B20" s="11">
        <v>1981</v>
      </c>
      <c r="C20" s="12" t="s">
        <v>30</v>
      </c>
      <c r="D20" s="12" t="s">
        <v>12</v>
      </c>
      <c r="E20" s="13">
        <v>131957</v>
      </c>
      <c r="F20" s="14">
        <v>10.5</v>
      </c>
      <c r="G20" s="12" t="s">
        <v>10</v>
      </c>
    </row>
    <row r="21" spans="1:7" ht="12.75">
      <c r="A21" s="10" t="s">
        <v>31</v>
      </c>
      <c r="B21" s="11">
        <v>1986</v>
      </c>
      <c r="C21" s="12" t="s">
        <v>32</v>
      </c>
      <c r="D21" s="12" t="s">
        <v>12</v>
      </c>
      <c r="E21" s="13">
        <v>92072</v>
      </c>
      <c r="F21" s="14">
        <v>10.8</v>
      </c>
      <c r="G21" s="12" t="s">
        <v>10</v>
      </c>
    </row>
    <row r="22" spans="1:7" ht="12.75">
      <c r="A22" s="10" t="s">
        <v>33</v>
      </c>
      <c r="B22" s="11">
        <v>1986</v>
      </c>
      <c r="C22" s="12" t="s">
        <v>34</v>
      </c>
      <c r="D22" s="12" t="s">
        <v>83</v>
      </c>
      <c r="E22" s="13">
        <v>504782</v>
      </c>
      <c r="F22" s="14">
        <v>39.4</v>
      </c>
      <c r="G22" s="12" t="s">
        <v>10</v>
      </c>
    </row>
    <row r="23" spans="1:7" ht="12.75">
      <c r="A23" s="10" t="s">
        <v>35</v>
      </c>
      <c r="B23" s="11">
        <v>1995</v>
      </c>
      <c r="C23" s="12" t="s">
        <v>36</v>
      </c>
      <c r="D23" s="12" t="s">
        <v>12</v>
      </c>
      <c r="E23" s="13">
        <v>338000</v>
      </c>
      <c r="F23" s="14">
        <v>5.1</v>
      </c>
      <c r="G23" s="12" t="s">
        <v>10</v>
      </c>
    </row>
    <row r="24" spans="1:7" ht="12.75">
      <c r="A24" s="10" t="s">
        <v>37</v>
      </c>
      <c r="B24" s="11">
        <v>1995</v>
      </c>
      <c r="C24" s="12" t="s">
        <v>38</v>
      </c>
      <c r="D24" s="12" t="s">
        <v>12</v>
      </c>
      <c r="E24" s="13">
        <v>83858</v>
      </c>
      <c r="F24" s="14">
        <v>8.1</v>
      </c>
      <c r="G24" s="12" t="s">
        <v>10</v>
      </c>
    </row>
    <row r="25" spans="1:7" ht="12.75">
      <c r="A25" s="10" t="s">
        <v>39</v>
      </c>
      <c r="B25" s="11">
        <v>1995</v>
      </c>
      <c r="C25" s="12" t="s">
        <v>40</v>
      </c>
      <c r="D25" s="12" t="s">
        <v>83</v>
      </c>
      <c r="E25" s="13">
        <v>450000</v>
      </c>
      <c r="F25" s="14">
        <v>8.9</v>
      </c>
      <c r="G25" s="12" t="s">
        <v>41</v>
      </c>
    </row>
    <row r="26" spans="1:7" ht="12.75">
      <c r="A26" s="10" t="s">
        <v>42</v>
      </c>
      <c r="B26" s="11">
        <v>2004</v>
      </c>
      <c r="C26" s="12" t="s">
        <v>43</v>
      </c>
      <c r="D26" s="12" t="s">
        <v>12</v>
      </c>
      <c r="E26" s="13">
        <v>45000</v>
      </c>
      <c r="F26" s="14">
        <v>1.4</v>
      </c>
      <c r="G26" s="12" t="s">
        <v>44</v>
      </c>
    </row>
    <row r="27" spans="1:7" ht="12.75">
      <c r="A27" s="10" t="s">
        <v>45</v>
      </c>
      <c r="B27" s="11">
        <v>2004</v>
      </c>
      <c r="C27" s="12" t="s">
        <v>46</v>
      </c>
      <c r="D27" s="12" t="s">
        <v>12</v>
      </c>
      <c r="E27" s="13">
        <v>65000</v>
      </c>
      <c r="F27" s="14">
        <v>2.4</v>
      </c>
      <c r="G27" s="12" t="s">
        <v>47</v>
      </c>
    </row>
    <row r="28" spans="1:7" ht="12.75">
      <c r="A28" s="10" t="s">
        <v>48</v>
      </c>
      <c r="B28" s="11">
        <v>2004</v>
      </c>
      <c r="C28" s="12" t="s">
        <v>49</v>
      </c>
      <c r="D28" s="12" t="s">
        <v>12</v>
      </c>
      <c r="E28" s="13">
        <v>65000</v>
      </c>
      <c r="F28" s="14">
        <v>3.5</v>
      </c>
      <c r="G28" s="12" t="s">
        <v>50</v>
      </c>
    </row>
    <row r="29" spans="1:7" ht="12.75">
      <c r="A29" s="10" t="s">
        <v>51</v>
      </c>
      <c r="B29" s="11">
        <v>2004</v>
      </c>
      <c r="C29" s="12" t="s">
        <v>52</v>
      </c>
      <c r="D29" s="12" t="s">
        <v>12</v>
      </c>
      <c r="E29" s="13">
        <v>316</v>
      </c>
      <c r="F29" s="14">
        <v>0.4</v>
      </c>
      <c r="G29" s="12" t="s">
        <v>53</v>
      </c>
    </row>
    <row r="30" spans="1:7" ht="12.75">
      <c r="A30" s="10" t="s">
        <v>54</v>
      </c>
      <c r="B30" s="11">
        <v>2004</v>
      </c>
      <c r="C30" s="12" t="s">
        <v>55</v>
      </c>
      <c r="D30" s="12" t="s">
        <v>12</v>
      </c>
      <c r="E30" s="13">
        <v>313000</v>
      </c>
      <c r="F30" s="14">
        <v>38.6</v>
      </c>
      <c r="G30" s="12" t="s">
        <v>56</v>
      </c>
    </row>
    <row r="31" spans="1:7" ht="12.75">
      <c r="A31" s="10" t="s">
        <v>57</v>
      </c>
      <c r="B31" s="11">
        <v>2004</v>
      </c>
      <c r="C31" s="12" t="s">
        <v>58</v>
      </c>
      <c r="D31" s="12" t="s">
        <v>12</v>
      </c>
      <c r="E31" s="13">
        <v>49000</v>
      </c>
      <c r="F31" s="14">
        <v>5.4</v>
      </c>
      <c r="G31" s="12" t="s">
        <v>59</v>
      </c>
    </row>
    <row r="32" spans="1:7" ht="12.75">
      <c r="A32" s="10" t="s">
        <v>60</v>
      </c>
      <c r="B32" s="11">
        <v>2004</v>
      </c>
      <c r="C32" s="12" t="s">
        <v>61</v>
      </c>
      <c r="D32" s="12" t="s">
        <v>12</v>
      </c>
      <c r="E32" s="13">
        <v>20000</v>
      </c>
      <c r="F32" s="14">
        <v>2</v>
      </c>
      <c r="G32" s="12" t="s">
        <v>62</v>
      </c>
    </row>
    <row r="33" spans="1:7" ht="12.75">
      <c r="A33" s="10" t="s">
        <v>63</v>
      </c>
      <c r="B33" s="11">
        <v>2004</v>
      </c>
      <c r="C33" s="12" t="s">
        <v>64</v>
      </c>
      <c r="D33" s="12" t="s">
        <v>12</v>
      </c>
      <c r="E33" s="13">
        <v>79000</v>
      </c>
      <c r="F33" s="14">
        <v>10.3</v>
      </c>
      <c r="G33" s="12" t="s">
        <v>65</v>
      </c>
    </row>
    <row r="34" spans="1:7" ht="12.75">
      <c r="A34" s="10" t="s">
        <v>66</v>
      </c>
      <c r="B34" s="11">
        <v>2004</v>
      </c>
      <c r="C34" s="12" t="s">
        <v>67</v>
      </c>
      <c r="D34" s="12" t="s">
        <v>12</v>
      </c>
      <c r="E34" s="13">
        <v>93000</v>
      </c>
      <c r="F34" s="14">
        <v>10.2</v>
      </c>
      <c r="G34" s="12" t="s">
        <v>68</v>
      </c>
    </row>
    <row r="35" spans="1:7" ht="12.75">
      <c r="A35" s="10" t="s">
        <v>69</v>
      </c>
      <c r="B35" s="11">
        <v>2004</v>
      </c>
      <c r="C35" s="12" t="s">
        <v>70</v>
      </c>
      <c r="D35" s="12" t="s">
        <v>12</v>
      </c>
      <c r="E35" s="13">
        <v>9000</v>
      </c>
      <c r="F35" s="14">
        <v>0.8</v>
      </c>
      <c r="G35" s="12" t="s">
        <v>71</v>
      </c>
    </row>
    <row r="36" spans="1:7" ht="12.75">
      <c r="A36" s="10" t="s">
        <v>72</v>
      </c>
      <c r="B36" s="11" t="s">
        <v>73</v>
      </c>
      <c r="C36" s="12" t="s">
        <v>74</v>
      </c>
      <c r="D36" s="12" t="s">
        <v>12</v>
      </c>
      <c r="E36" s="13">
        <v>111000</v>
      </c>
      <c r="F36" s="14">
        <v>7.9</v>
      </c>
      <c r="G36" s="12" t="s">
        <v>75</v>
      </c>
    </row>
    <row r="37" spans="1:7" ht="12.75">
      <c r="A37" s="10" t="s">
        <v>76</v>
      </c>
      <c r="B37" s="11" t="s">
        <v>73</v>
      </c>
      <c r="C37" s="12" t="s">
        <v>77</v>
      </c>
      <c r="D37" s="12" t="s">
        <v>12</v>
      </c>
      <c r="E37" s="13">
        <v>238000</v>
      </c>
      <c r="F37" s="14">
        <v>22.4</v>
      </c>
      <c r="G37" s="12" t="s">
        <v>78</v>
      </c>
    </row>
    <row r="38" spans="1:7" ht="12.75">
      <c r="A38" s="10" t="s">
        <v>79</v>
      </c>
      <c r="B38" s="11" t="s">
        <v>73</v>
      </c>
      <c r="C38" s="12" t="s">
        <v>80</v>
      </c>
      <c r="D38" s="12" t="s">
        <v>12</v>
      </c>
      <c r="E38" s="13">
        <v>775000</v>
      </c>
      <c r="F38" s="14">
        <v>69.2</v>
      </c>
      <c r="G38" s="12" t="s">
        <v>81</v>
      </c>
    </row>
    <row r="40" ht="12.75">
      <c r="A40" s="19"/>
    </row>
  </sheetData>
  <mergeCells count="2">
    <mergeCell ref="A9:G9"/>
    <mergeCell ref="A1:G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3" sqref="A3"/>
    </sheetView>
  </sheetViews>
  <sheetFormatPr defaultColWidth="11.421875" defaultRowHeight="12.75"/>
  <cols>
    <col min="1" max="1" width="22.00390625" style="0" bestFit="1" customWidth="1"/>
    <col min="2" max="2" width="18.28125" style="0" customWidth="1"/>
    <col min="3" max="3" width="26.421875" style="0" customWidth="1"/>
    <col min="4" max="4" width="23.140625" style="0" bestFit="1" customWidth="1"/>
    <col min="5" max="5" width="15.140625" style="0" customWidth="1"/>
    <col min="6" max="7" width="19.421875" style="0" customWidth="1"/>
    <col min="8" max="8" width="13.28125" style="0" bestFit="1" customWidth="1"/>
    <col min="9" max="9" width="12.421875" style="0" bestFit="1" customWidth="1"/>
  </cols>
  <sheetData>
    <row r="1" spans="1:7" ht="12.75">
      <c r="A1" s="31" t="s">
        <v>88</v>
      </c>
      <c r="B1" s="31"/>
      <c r="C1" s="31"/>
      <c r="D1" s="31"/>
      <c r="E1" s="31"/>
      <c r="F1" s="31"/>
      <c r="G1" s="31"/>
    </row>
    <row r="2" spans="1:10" ht="12.75">
      <c r="A2" s="32" t="s">
        <v>0</v>
      </c>
      <c r="B2" s="33" t="s">
        <v>1</v>
      </c>
      <c r="C2" s="32" t="s">
        <v>3</v>
      </c>
      <c r="D2" s="32" t="s">
        <v>2</v>
      </c>
      <c r="E2" s="34" t="s">
        <v>4</v>
      </c>
      <c r="F2" s="35" t="s">
        <v>5</v>
      </c>
      <c r="G2" s="32" t="s">
        <v>6</v>
      </c>
      <c r="H2" s="36" t="s">
        <v>4</v>
      </c>
      <c r="I2" s="36" t="s">
        <v>5</v>
      </c>
      <c r="J2" s="36" t="s">
        <v>86</v>
      </c>
    </row>
    <row r="3" spans="1:10" ht="12.75">
      <c r="A3" s="37"/>
      <c r="B3" s="37"/>
      <c r="C3" s="37"/>
      <c r="D3" s="37" t="s">
        <v>83</v>
      </c>
      <c r="E3" s="37"/>
      <c r="F3" s="37"/>
      <c r="G3" s="37"/>
      <c r="H3" s="13">
        <f>DSUM($A$10:$G$38,H2,A2:G3)</f>
        <v>1314984</v>
      </c>
      <c r="I3" s="14">
        <f>DSUM($A$10:$G$38,I2,A2:G3)</f>
        <v>138.6292</v>
      </c>
      <c r="J3" s="12">
        <f>DCOUNT($A$10:$G$38,H2,A2:G3)</f>
        <v>7</v>
      </c>
    </row>
    <row r="4" spans="1:8" ht="12.75">
      <c r="A4" s="42"/>
      <c r="B4" s="42"/>
      <c r="C4" s="42"/>
      <c r="D4" s="42"/>
      <c r="E4" s="42"/>
      <c r="F4" s="42"/>
      <c r="G4" s="42"/>
      <c r="H4" s="44"/>
    </row>
    <row r="5" spans="1:10" ht="12.75">
      <c r="A5" s="38" t="s">
        <v>0</v>
      </c>
      <c r="B5" s="39" t="s">
        <v>1</v>
      </c>
      <c r="C5" s="38" t="s">
        <v>3</v>
      </c>
      <c r="D5" s="38" t="s">
        <v>2</v>
      </c>
      <c r="E5" s="40" t="s">
        <v>4</v>
      </c>
      <c r="F5" s="41" t="s">
        <v>5</v>
      </c>
      <c r="G5" s="38" t="s">
        <v>6</v>
      </c>
      <c r="H5" s="43" t="s">
        <v>4</v>
      </c>
      <c r="I5" s="36" t="s">
        <v>5</v>
      </c>
      <c r="J5" s="36" t="s">
        <v>86</v>
      </c>
    </row>
    <row r="6" spans="1:10" ht="12.75">
      <c r="A6" s="12"/>
      <c r="B6" s="12"/>
      <c r="C6" s="12"/>
      <c r="D6" s="12" t="s">
        <v>12</v>
      </c>
      <c r="E6" s="12"/>
      <c r="F6" s="12"/>
      <c r="G6" s="12"/>
      <c r="H6" s="13">
        <f>DSUM($A$10:$G$38,H5,A5:G6)</f>
        <v>3795320</v>
      </c>
      <c r="I6" s="14">
        <f>DSUM($A$10:$G$38,I5,A5:G6)</f>
        <v>412.69999999999993</v>
      </c>
      <c r="J6" s="12">
        <f>DCOUNT($A$10:$G$38,H5,A5:G6)</f>
        <v>21</v>
      </c>
    </row>
    <row r="9" spans="1:7" ht="12.75">
      <c r="A9" s="23" t="s">
        <v>87</v>
      </c>
      <c r="B9" s="23"/>
      <c r="C9" s="23"/>
      <c r="D9" s="23"/>
      <c r="E9" s="23"/>
      <c r="F9" s="23"/>
      <c r="G9" s="23"/>
    </row>
    <row r="10" spans="1:7" ht="13.5" thickBot="1">
      <c r="A10" s="1" t="s">
        <v>0</v>
      </c>
      <c r="B10" s="2" t="s">
        <v>1</v>
      </c>
      <c r="C10" s="1" t="s">
        <v>3</v>
      </c>
      <c r="D10" s="1" t="s">
        <v>2</v>
      </c>
      <c r="E10" s="3" t="s">
        <v>4</v>
      </c>
      <c r="F10" s="4" t="s">
        <v>5</v>
      </c>
      <c r="G10" s="1" t="s">
        <v>6</v>
      </c>
    </row>
    <row r="11" spans="1:7" ht="12.75">
      <c r="A11" s="5" t="s">
        <v>7</v>
      </c>
      <c r="B11" s="6" t="s">
        <v>8</v>
      </c>
      <c r="C11" s="7" t="s">
        <v>9</v>
      </c>
      <c r="D11" s="7" t="s">
        <v>83</v>
      </c>
      <c r="E11" s="8">
        <v>30158</v>
      </c>
      <c r="F11" s="9">
        <v>10.2</v>
      </c>
      <c r="G11" s="7" t="s">
        <v>10</v>
      </c>
    </row>
    <row r="12" spans="1:7" ht="12.75">
      <c r="A12" s="10" t="s">
        <v>11</v>
      </c>
      <c r="B12" s="11" t="s">
        <v>8</v>
      </c>
      <c r="C12" s="12" t="s">
        <v>13</v>
      </c>
      <c r="D12" s="12" t="s">
        <v>12</v>
      </c>
      <c r="E12" s="13">
        <v>365854</v>
      </c>
      <c r="F12" s="14">
        <v>82</v>
      </c>
      <c r="G12" s="12" t="s">
        <v>10</v>
      </c>
    </row>
    <row r="13" spans="1:7" ht="12.75">
      <c r="A13" s="10" t="s">
        <v>14</v>
      </c>
      <c r="B13" s="11" t="s">
        <v>8</v>
      </c>
      <c r="C13" s="12" t="s">
        <v>15</v>
      </c>
      <c r="D13" s="12" t="s">
        <v>12</v>
      </c>
      <c r="E13" s="13">
        <v>550000</v>
      </c>
      <c r="F13" s="14">
        <v>60.4</v>
      </c>
      <c r="G13" s="12" t="s">
        <v>10</v>
      </c>
    </row>
    <row r="14" spans="1:7" ht="12.75">
      <c r="A14" s="15" t="s">
        <v>16</v>
      </c>
      <c r="B14" s="11" t="s">
        <v>8</v>
      </c>
      <c r="C14" s="16" t="s">
        <v>17</v>
      </c>
      <c r="D14" s="16" t="s">
        <v>12</v>
      </c>
      <c r="E14" s="13">
        <v>301263</v>
      </c>
      <c r="F14" s="14">
        <v>57.6</v>
      </c>
      <c r="G14" s="16" t="s">
        <v>10</v>
      </c>
    </row>
    <row r="15" spans="1:7" ht="12.75">
      <c r="A15" s="10" t="s">
        <v>18</v>
      </c>
      <c r="B15" s="11" t="s">
        <v>8</v>
      </c>
      <c r="C15" s="12" t="s">
        <v>18</v>
      </c>
      <c r="D15" s="12" t="s">
        <v>83</v>
      </c>
      <c r="E15" s="13">
        <v>2586</v>
      </c>
      <c r="F15" s="17">
        <v>0.4292</v>
      </c>
      <c r="G15" s="12" t="s">
        <v>10</v>
      </c>
    </row>
    <row r="16" spans="1:7" ht="12.75">
      <c r="A16" s="10" t="s">
        <v>19</v>
      </c>
      <c r="B16" s="11" t="s">
        <v>8</v>
      </c>
      <c r="C16" s="12" t="s">
        <v>20</v>
      </c>
      <c r="D16" s="12" t="s">
        <v>83</v>
      </c>
      <c r="E16" s="13">
        <v>41864</v>
      </c>
      <c r="F16" s="14">
        <v>15.8</v>
      </c>
      <c r="G16" s="12" t="s">
        <v>10</v>
      </c>
    </row>
    <row r="17" spans="1:7" ht="12.75">
      <c r="A17" s="10" t="s">
        <v>21</v>
      </c>
      <c r="B17" s="11">
        <v>1973</v>
      </c>
      <c r="C17" s="12" t="s">
        <v>22</v>
      </c>
      <c r="D17" s="12" t="s">
        <v>83</v>
      </c>
      <c r="E17" s="13">
        <v>43094</v>
      </c>
      <c r="F17" s="14">
        <v>5.3</v>
      </c>
      <c r="G17" s="12" t="s">
        <v>23</v>
      </c>
    </row>
    <row r="18" spans="1:7" ht="12.75">
      <c r="A18" s="10" t="s">
        <v>24</v>
      </c>
      <c r="B18" s="11">
        <v>1973</v>
      </c>
      <c r="C18" s="12" t="s">
        <v>25</v>
      </c>
      <c r="D18" s="12" t="s">
        <v>12</v>
      </c>
      <c r="E18" s="13">
        <v>70000</v>
      </c>
      <c r="F18" s="14">
        <v>3.7</v>
      </c>
      <c r="G18" s="12" t="s">
        <v>10</v>
      </c>
    </row>
    <row r="19" spans="1:7" ht="12.75">
      <c r="A19" s="10" t="s">
        <v>26</v>
      </c>
      <c r="B19" s="11">
        <v>1973</v>
      </c>
      <c r="C19" s="12" t="s">
        <v>27</v>
      </c>
      <c r="D19" s="12" t="s">
        <v>83</v>
      </c>
      <c r="E19" s="13">
        <v>242500</v>
      </c>
      <c r="F19" s="14">
        <v>58.6</v>
      </c>
      <c r="G19" s="12" t="s">
        <v>28</v>
      </c>
    </row>
    <row r="20" spans="1:7" ht="12.75">
      <c r="A20" s="10" t="s">
        <v>29</v>
      </c>
      <c r="B20" s="11">
        <v>1981</v>
      </c>
      <c r="C20" s="12" t="s">
        <v>30</v>
      </c>
      <c r="D20" s="12" t="s">
        <v>12</v>
      </c>
      <c r="E20" s="13">
        <v>131957</v>
      </c>
      <c r="F20" s="14">
        <v>10.5</v>
      </c>
      <c r="G20" s="12" t="s">
        <v>10</v>
      </c>
    </row>
    <row r="21" spans="1:7" ht="12.75">
      <c r="A21" s="10" t="s">
        <v>31</v>
      </c>
      <c r="B21" s="11">
        <v>1986</v>
      </c>
      <c r="C21" s="12" t="s">
        <v>32</v>
      </c>
      <c r="D21" s="12" t="s">
        <v>12</v>
      </c>
      <c r="E21" s="13">
        <v>92072</v>
      </c>
      <c r="F21" s="14">
        <v>10.8</v>
      </c>
      <c r="G21" s="12" t="s">
        <v>10</v>
      </c>
    </row>
    <row r="22" spans="1:7" ht="12.75">
      <c r="A22" s="10" t="s">
        <v>33</v>
      </c>
      <c r="B22" s="11">
        <v>1986</v>
      </c>
      <c r="C22" s="12" t="s">
        <v>34</v>
      </c>
      <c r="D22" s="12" t="s">
        <v>83</v>
      </c>
      <c r="E22" s="13">
        <v>504782</v>
      </c>
      <c r="F22" s="14">
        <v>39.4</v>
      </c>
      <c r="G22" s="12" t="s">
        <v>10</v>
      </c>
    </row>
    <row r="23" spans="1:7" ht="12.75">
      <c r="A23" s="10" t="s">
        <v>35</v>
      </c>
      <c r="B23" s="11">
        <v>1995</v>
      </c>
      <c r="C23" s="12" t="s">
        <v>36</v>
      </c>
      <c r="D23" s="12" t="s">
        <v>12</v>
      </c>
      <c r="E23" s="13">
        <v>338000</v>
      </c>
      <c r="F23" s="14">
        <v>5.1</v>
      </c>
      <c r="G23" s="12" t="s">
        <v>10</v>
      </c>
    </row>
    <row r="24" spans="1:7" ht="12.75">
      <c r="A24" s="10" t="s">
        <v>37</v>
      </c>
      <c r="B24" s="11">
        <v>1995</v>
      </c>
      <c r="C24" s="12" t="s">
        <v>38</v>
      </c>
      <c r="D24" s="12" t="s">
        <v>12</v>
      </c>
      <c r="E24" s="13">
        <v>83858</v>
      </c>
      <c r="F24" s="14">
        <v>8.1</v>
      </c>
      <c r="G24" s="12" t="s">
        <v>10</v>
      </c>
    </row>
    <row r="25" spans="1:7" ht="12.75">
      <c r="A25" s="10" t="s">
        <v>39</v>
      </c>
      <c r="B25" s="11">
        <v>1995</v>
      </c>
      <c r="C25" s="12" t="s">
        <v>40</v>
      </c>
      <c r="D25" s="12" t="s">
        <v>83</v>
      </c>
      <c r="E25" s="13">
        <v>450000</v>
      </c>
      <c r="F25" s="14">
        <v>8.9</v>
      </c>
      <c r="G25" s="12" t="s">
        <v>41</v>
      </c>
    </row>
    <row r="26" spans="1:7" ht="12.75">
      <c r="A26" s="10" t="s">
        <v>42</v>
      </c>
      <c r="B26" s="11">
        <v>2004</v>
      </c>
      <c r="C26" s="12" t="s">
        <v>43</v>
      </c>
      <c r="D26" s="12" t="s">
        <v>12</v>
      </c>
      <c r="E26" s="13">
        <v>45000</v>
      </c>
      <c r="F26" s="14">
        <v>1.4</v>
      </c>
      <c r="G26" s="12" t="s">
        <v>44</v>
      </c>
    </row>
    <row r="27" spans="1:7" ht="12.75">
      <c r="A27" s="10" t="s">
        <v>45</v>
      </c>
      <c r="B27" s="11">
        <v>2004</v>
      </c>
      <c r="C27" s="12" t="s">
        <v>46</v>
      </c>
      <c r="D27" s="12" t="s">
        <v>12</v>
      </c>
      <c r="E27" s="13">
        <v>65000</v>
      </c>
      <c r="F27" s="14">
        <v>2.4</v>
      </c>
      <c r="G27" s="12" t="s">
        <v>47</v>
      </c>
    </row>
    <row r="28" spans="1:7" ht="12.75">
      <c r="A28" s="10" t="s">
        <v>48</v>
      </c>
      <c r="B28" s="11">
        <v>2004</v>
      </c>
      <c r="C28" s="12" t="s">
        <v>49</v>
      </c>
      <c r="D28" s="12" t="s">
        <v>12</v>
      </c>
      <c r="E28" s="13">
        <v>65000</v>
      </c>
      <c r="F28" s="14">
        <v>3.5</v>
      </c>
      <c r="G28" s="12" t="s">
        <v>50</v>
      </c>
    </row>
    <row r="29" spans="1:7" ht="12.75">
      <c r="A29" s="10" t="s">
        <v>51</v>
      </c>
      <c r="B29" s="11">
        <v>2004</v>
      </c>
      <c r="C29" s="12" t="s">
        <v>52</v>
      </c>
      <c r="D29" s="12" t="s">
        <v>12</v>
      </c>
      <c r="E29" s="13">
        <v>316</v>
      </c>
      <c r="F29" s="14">
        <v>0.4</v>
      </c>
      <c r="G29" s="12" t="s">
        <v>53</v>
      </c>
    </row>
    <row r="30" spans="1:7" ht="12.75">
      <c r="A30" s="10" t="s">
        <v>54</v>
      </c>
      <c r="B30" s="11">
        <v>2004</v>
      </c>
      <c r="C30" s="12" t="s">
        <v>55</v>
      </c>
      <c r="D30" s="12" t="s">
        <v>12</v>
      </c>
      <c r="E30" s="13">
        <v>313000</v>
      </c>
      <c r="F30" s="14">
        <v>38.6</v>
      </c>
      <c r="G30" s="12" t="s">
        <v>56</v>
      </c>
    </row>
    <row r="31" spans="1:7" ht="12.75">
      <c r="A31" s="10" t="s">
        <v>57</v>
      </c>
      <c r="B31" s="11">
        <v>2004</v>
      </c>
      <c r="C31" s="12" t="s">
        <v>58</v>
      </c>
      <c r="D31" s="12" t="s">
        <v>12</v>
      </c>
      <c r="E31" s="13">
        <v>49000</v>
      </c>
      <c r="F31" s="14">
        <v>5.4</v>
      </c>
      <c r="G31" s="12" t="s">
        <v>59</v>
      </c>
    </row>
    <row r="32" spans="1:7" ht="12.75">
      <c r="A32" s="10" t="s">
        <v>60</v>
      </c>
      <c r="B32" s="11">
        <v>2004</v>
      </c>
      <c r="C32" s="12" t="s">
        <v>61</v>
      </c>
      <c r="D32" s="12" t="s">
        <v>12</v>
      </c>
      <c r="E32" s="13">
        <v>20000</v>
      </c>
      <c r="F32" s="14">
        <v>2</v>
      </c>
      <c r="G32" s="12" t="s">
        <v>62</v>
      </c>
    </row>
    <row r="33" spans="1:7" ht="12.75">
      <c r="A33" s="10" t="s">
        <v>63</v>
      </c>
      <c r="B33" s="11">
        <v>2004</v>
      </c>
      <c r="C33" s="12" t="s">
        <v>64</v>
      </c>
      <c r="D33" s="12" t="s">
        <v>12</v>
      </c>
      <c r="E33" s="13">
        <v>79000</v>
      </c>
      <c r="F33" s="14">
        <v>10.3</v>
      </c>
      <c r="G33" s="12" t="s">
        <v>65</v>
      </c>
    </row>
    <row r="34" spans="1:7" ht="12.75">
      <c r="A34" s="10" t="s">
        <v>66</v>
      </c>
      <c r="B34" s="11">
        <v>2004</v>
      </c>
      <c r="C34" s="12" t="s">
        <v>67</v>
      </c>
      <c r="D34" s="12" t="s">
        <v>12</v>
      </c>
      <c r="E34" s="13">
        <v>93000</v>
      </c>
      <c r="F34" s="14">
        <v>10.2</v>
      </c>
      <c r="G34" s="12" t="s">
        <v>68</v>
      </c>
    </row>
    <row r="35" spans="1:7" ht="12.75">
      <c r="A35" s="10" t="s">
        <v>69</v>
      </c>
      <c r="B35" s="11">
        <v>2004</v>
      </c>
      <c r="C35" s="12" t="s">
        <v>70</v>
      </c>
      <c r="D35" s="12" t="s">
        <v>12</v>
      </c>
      <c r="E35" s="13">
        <v>9000</v>
      </c>
      <c r="F35" s="14">
        <v>0.8</v>
      </c>
      <c r="G35" s="12" t="s">
        <v>71</v>
      </c>
    </row>
    <row r="36" spans="1:7" ht="12.75">
      <c r="A36" s="10" t="s">
        <v>72</v>
      </c>
      <c r="B36" s="11" t="s">
        <v>73</v>
      </c>
      <c r="C36" s="12" t="s">
        <v>74</v>
      </c>
      <c r="D36" s="12" t="s">
        <v>12</v>
      </c>
      <c r="E36" s="13">
        <v>111000</v>
      </c>
      <c r="F36" s="14">
        <v>7.9</v>
      </c>
      <c r="G36" s="12" t="s">
        <v>75</v>
      </c>
    </row>
    <row r="37" spans="1:7" ht="12.75">
      <c r="A37" s="10" t="s">
        <v>76</v>
      </c>
      <c r="B37" s="11" t="s">
        <v>73</v>
      </c>
      <c r="C37" s="12" t="s">
        <v>77</v>
      </c>
      <c r="D37" s="12" t="s">
        <v>12</v>
      </c>
      <c r="E37" s="13">
        <v>238000</v>
      </c>
      <c r="F37" s="14">
        <v>22.4</v>
      </c>
      <c r="G37" s="12" t="s">
        <v>78</v>
      </c>
    </row>
    <row r="38" spans="1:7" ht="12.75">
      <c r="A38" s="10" t="s">
        <v>79</v>
      </c>
      <c r="B38" s="11" t="s">
        <v>73</v>
      </c>
      <c r="C38" s="12" t="s">
        <v>80</v>
      </c>
      <c r="D38" s="12" t="s">
        <v>12</v>
      </c>
      <c r="E38" s="13">
        <v>775000</v>
      </c>
      <c r="F38" s="14">
        <v>69.2</v>
      </c>
      <c r="G38" s="12" t="s">
        <v>81</v>
      </c>
    </row>
    <row r="40" ht="12.75">
      <c r="A40" s="19"/>
    </row>
  </sheetData>
  <mergeCells count="2">
    <mergeCell ref="A9:G9"/>
    <mergeCell ref="A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2005-08-26T15:45:05Z</dcterms:created>
  <dcterms:modified xsi:type="dcterms:W3CDTF">2005-08-26T19:51:12Z</dcterms:modified>
  <cp:category/>
  <cp:version/>
  <cp:contentType/>
  <cp:contentStatus/>
</cp:coreProperties>
</file>